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ce\Budgets\Budget Trainings\"/>
    </mc:Choice>
  </mc:AlternateContent>
  <bookViews>
    <workbookView xWindow="4440" yWindow="0" windowWidth="7485" windowHeight="1695"/>
  </bookViews>
  <sheets>
    <sheet name="Request" sheetId="1" r:id="rId1"/>
    <sheet name="Lookups" sheetId="2" state="hidden" r:id="rId2"/>
  </sheets>
  <definedNames>
    <definedName name="_xlnm._FilterDatabase" localSheetId="1" hidden="1">Lookups!$A$33:$A$108</definedName>
    <definedName name="_xlnm.Print_Area" localSheetId="0">Request!$A$1:$K$84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E55" i="1"/>
  <c r="D55" i="1"/>
  <c r="A13" i="2" l="1"/>
  <c r="A14" i="2" s="1"/>
  <c r="A15" i="2" s="1"/>
  <c r="A16" i="2" s="1"/>
  <c r="A17" i="2" s="1"/>
  <c r="A18" i="2" s="1"/>
  <c r="A19" i="2" s="1"/>
  <c r="A20" i="2" s="1"/>
  <c r="A21" i="2" s="1"/>
  <c r="D50" i="1"/>
  <c r="H63" i="1" l="1"/>
  <c r="H65" i="1" s="1"/>
  <c r="G63" i="1"/>
  <c r="G65" i="1" s="1"/>
  <c r="F63" i="1"/>
  <c r="F65" i="1" s="1"/>
  <c r="E63" i="1"/>
  <c r="E65" i="1" s="1"/>
  <c r="D63" i="1"/>
  <c r="D65" i="1" s="1"/>
  <c r="C30" i="2"/>
  <c r="E50" i="1"/>
  <c r="F50" i="1" s="1"/>
  <c r="G50" i="1" s="1"/>
  <c r="H50" i="1" s="1"/>
</calcChain>
</file>

<file path=xl/sharedStrings.xml><?xml version="1.0" encoding="utf-8"?>
<sst xmlns="http://schemas.openxmlformats.org/spreadsheetml/2006/main" count="160" uniqueCount="151">
  <si>
    <t>President</t>
  </si>
  <si>
    <t>Marketing and Communications</t>
  </si>
  <si>
    <t>Department</t>
  </si>
  <si>
    <t>Request/Project/Initiative Name</t>
  </si>
  <si>
    <t>Designated Contact</t>
  </si>
  <si>
    <t>Years</t>
  </si>
  <si>
    <t>Yes</t>
  </si>
  <si>
    <t>Selection</t>
  </si>
  <si>
    <t>No</t>
  </si>
  <si>
    <t>Funding Period</t>
  </si>
  <si>
    <t>Net Impact</t>
  </si>
  <si>
    <t>Total expenses</t>
  </si>
  <si>
    <t>1)</t>
  </si>
  <si>
    <t>2)</t>
  </si>
  <si>
    <t>3)</t>
  </si>
  <si>
    <t>5)</t>
  </si>
  <si>
    <t xml:space="preserve"> </t>
  </si>
  <si>
    <t>What is the proposed source of funding for this request?</t>
  </si>
  <si>
    <t xml:space="preserve">If selected, please identify number of years --&gt; </t>
  </si>
  <si>
    <t>2 Years</t>
  </si>
  <si>
    <t>3 Years</t>
  </si>
  <si>
    <t>4 Years</t>
  </si>
  <si>
    <t>5 Years</t>
  </si>
  <si>
    <t>7)</t>
  </si>
  <si>
    <t>Fiscal Year</t>
  </si>
  <si>
    <t xml:space="preserve">4) </t>
  </si>
  <si>
    <t>6)</t>
  </si>
  <si>
    <t>8)</t>
  </si>
  <si>
    <t>What is the total cost of the alternative?</t>
  </si>
  <si>
    <t>How would the objectives of this request/project/initiative be impacted by this lower cost alternative?</t>
  </si>
  <si>
    <t>If yes, please respond to the following:</t>
  </si>
  <si>
    <t xml:space="preserve">If this funding request cannot be approved in its entirety, are there lower cost alternatives that could be considered?  </t>
  </si>
  <si>
    <t>Please provide a brief description of the request/project/initiative for which funding is being sought, including the purpose of expenses included as part of this proposal.</t>
  </si>
  <si>
    <r>
      <t xml:space="preserve">Funding Requested, by Fiscal Year
</t>
    </r>
    <r>
      <rPr>
        <b/>
        <i/>
        <sz val="11"/>
        <color theme="0"/>
        <rFont val="Calibri"/>
        <family val="2"/>
        <scheme val="minor"/>
      </rPr>
      <t>(If permanent request and the funding level does not change, you may complete only the first year)</t>
    </r>
  </si>
  <si>
    <t>College, Prep, and Continuing Education</t>
  </si>
  <si>
    <t>Division Sponsor</t>
  </si>
  <si>
    <t>If not listed above:</t>
  </si>
  <si>
    <t>Department number and name</t>
  </si>
  <si>
    <t>101 - President</t>
  </si>
  <si>
    <t>145 - Board Relations</t>
  </si>
  <si>
    <t>200 - Annual Fund</t>
  </si>
  <si>
    <t>201 - Development</t>
  </si>
  <si>
    <t>202 - Institutional Advancement - VP</t>
  </si>
  <si>
    <t>203 - College Alumni</t>
  </si>
  <si>
    <t>250 - Events</t>
  </si>
  <si>
    <t>300 - College Administration</t>
  </si>
  <si>
    <t>301 - Artistic Administration</t>
  </si>
  <si>
    <t>302 - Academic Affairs</t>
  </si>
  <si>
    <t>314 - Dean of Students / Student Affairs</t>
  </si>
  <si>
    <t>315 - Student Activities</t>
  </si>
  <si>
    <t>316 - Residence Life</t>
  </si>
  <si>
    <t>317 - Health Services</t>
  </si>
  <si>
    <t>318 - Counseling</t>
  </si>
  <si>
    <t>320 - Registrar</t>
  </si>
  <si>
    <t>330 - Admissions</t>
  </si>
  <si>
    <t>340 - Financial Aid</t>
  </si>
  <si>
    <t>360 - Libraries</t>
  </si>
  <si>
    <t>370 - Concert Hall Productions &amp; Operations</t>
  </si>
  <si>
    <t>371 - Piano Services</t>
  </si>
  <si>
    <t>375 - Box Office</t>
  </si>
  <si>
    <t>377 - Instrument Library</t>
  </si>
  <si>
    <t>378 - Performance Library</t>
  </si>
  <si>
    <t>380 - Audio</t>
  </si>
  <si>
    <t>401 - College</t>
  </si>
  <si>
    <t>411 - Collaborative Piano</t>
  </si>
  <si>
    <t>412 - Avant-Garde Ensemble / Enchanted Circle</t>
  </si>
  <si>
    <t>413 - Chamber Music</t>
  </si>
  <si>
    <t>414 - Chorus</t>
  </si>
  <si>
    <t>415 - Composition</t>
  </si>
  <si>
    <t>417 - Contempory Ensemble</t>
  </si>
  <si>
    <t>419 - Contemporary Improvisation</t>
  </si>
  <si>
    <t>421 - Electronic Music</t>
  </si>
  <si>
    <t>422 - Entrepreneurship</t>
  </si>
  <si>
    <t>423 - Historical Performance</t>
  </si>
  <si>
    <t>428 - Improvisation &amp; Jazz</t>
  </si>
  <si>
    <t>429 - First Monday</t>
  </si>
  <si>
    <t>433 - Liberal Arts</t>
  </si>
  <si>
    <t>436 - Music Education</t>
  </si>
  <si>
    <t>439 - Music History</t>
  </si>
  <si>
    <t>440 - Orchestra</t>
  </si>
  <si>
    <t>441 - Opera Program</t>
  </si>
  <si>
    <t>447 - Professional Studies</t>
  </si>
  <si>
    <t>455 - Percussion &amp; Brass</t>
  </si>
  <si>
    <t>457 - Community Performance &amp; Partnerships</t>
  </si>
  <si>
    <t>458 - Vocal Pedagogy</t>
  </si>
  <si>
    <t>459 - Piano Department</t>
  </si>
  <si>
    <t>461 - Strings</t>
  </si>
  <si>
    <t>462 - String Quartet</t>
  </si>
  <si>
    <t>468 - Theory</t>
  </si>
  <si>
    <t>475 - Voice</t>
  </si>
  <si>
    <t>476 - Wind Ensemble</t>
  </si>
  <si>
    <t>477 - Woodwinds</t>
  </si>
  <si>
    <t>480 - College Summer Programs</t>
  </si>
  <si>
    <t>495 - Special Projects</t>
  </si>
  <si>
    <t>496 - Presidential Scholar/Artist Diploma</t>
  </si>
  <si>
    <t>498 - Intercultural Institute</t>
  </si>
  <si>
    <t>500 - Prep/SCE Administration</t>
  </si>
  <si>
    <t>510 - Prep School Operations</t>
  </si>
  <si>
    <t>520 - School of Continuing Education</t>
  </si>
  <si>
    <t>580 - BEAM Oversight</t>
  </si>
  <si>
    <t>600 - Public Relations &amp; Marketing</t>
  </si>
  <si>
    <t>800 - Operations</t>
  </si>
  <si>
    <t>826 - Off Campus House</t>
  </si>
  <si>
    <t>850 - Print/Communications</t>
  </si>
  <si>
    <t>900 - VP - Finance and Administration</t>
  </si>
  <si>
    <t>901 - Computer Management</t>
  </si>
  <si>
    <t>902 - Human Resources</t>
  </si>
  <si>
    <t>903 - Pooled Benefits</t>
  </si>
  <si>
    <t>904 - Controller's Office</t>
  </si>
  <si>
    <t>905 - Program Development</t>
  </si>
  <si>
    <t>906 - Administration</t>
  </si>
  <si>
    <t>911 - Security</t>
  </si>
  <si>
    <t>102 - Trustees / Overseers</t>
  </si>
  <si>
    <t>Tuition-related</t>
  </si>
  <si>
    <t>Rental or other</t>
  </si>
  <si>
    <t>Gifts or grants</t>
  </si>
  <si>
    <t>Salaries and wages (including benefits)</t>
  </si>
  <si>
    <t>Supplies and equipment</t>
  </si>
  <si>
    <t>Building operations</t>
  </si>
  <si>
    <t>Professional services</t>
  </si>
  <si>
    <t>Other expenses</t>
  </si>
  <si>
    <t>Total revenues</t>
  </si>
  <si>
    <t>OPERATING REQUEST</t>
  </si>
  <si>
    <t>Operating revenues:</t>
  </si>
  <si>
    <t>Operating expenses:</t>
  </si>
  <si>
    <t>What type of funding is being requested?</t>
  </si>
  <si>
    <t>9)</t>
  </si>
  <si>
    <t xml:space="preserve">10) </t>
  </si>
  <si>
    <t>11)</t>
  </si>
  <si>
    <t xml:space="preserve">Please identify total dollar amount --&gt; </t>
  </si>
  <si>
    <t>FOR CAPITAL REQUESTS ONLY:  If this is a capital request, what is the total dollar amount?</t>
  </si>
  <si>
    <t>12)</t>
  </si>
  <si>
    <t>What is the first year funding is needed?</t>
  </si>
  <si>
    <t>New Budget Request Form</t>
  </si>
  <si>
    <t>Area</t>
  </si>
  <si>
    <t xml:space="preserve">  Permanent Funding</t>
  </si>
  <si>
    <t xml:space="preserve">  One-Time Temporary</t>
  </si>
  <si>
    <t xml:space="preserve">  Multiple-Year Temporary</t>
  </si>
  <si>
    <t xml:space="preserve">  Operating budget </t>
  </si>
  <si>
    <t xml:space="preserve">  Capital funding</t>
  </si>
  <si>
    <t xml:space="preserve">  I have no idea - please help me!</t>
  </si>
  <si>
    <t xml:space="preserve"> No</t>
  </si>
  <si>
    <t xml:space="preserve"> Yes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</si>
  <si>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Please fill out this form for any major new intitiatives or programs that warrant larger discussion and aren't currently budgeted. 
Once completed, please submit this form to your VP.</t>
    </r>
  </si>
  <si>
    <t>FOR OPERATING BUDGET REQUESTS ONLY:  If this is an operating budget request, what is the total level of funding required?</t>
  </si>
  <si>
    <t>Advancement, Engagement, and Partnerships</t>
  </si>
  <si>
    <t>Finance and Administration</t>
  </si>
  <si>
    <t>Reallocation of Area Resources</t>
  </si>
  <si>
    <t>Institutional Resources ("I don't have money for this")</t>
  </si>
  <si>
    <t xml:space="preserve">Combination of Area and Institutional Resources </t>
  </si>
  <si>
    <t xml:space="preserve">If selected, identify level of Institutional funding required --&gt;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</si>
</sst>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E7F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 indent="2"/>
    </xf>
    <xf numFmtId="0" fontId="0" fillId="2" borderId="1" xfId="0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1" xfId="1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164" fontId="0" fillId="2" borderId="0" xfId="1" applyNumberFormat="1" applyFont="1" applyFill="1" applyBorder="1" applyAlignment="1">
      <alignment horizontal="left"/>
    </xf>
    <xf numFmtId="164" fontId="0" fillId="2" borderId="0" xfId="1" applyNumberFormat="1" applyFont="1" applyFill="1" applyBorder="1"/>
    <xf numFmtId="0" fontId="0" fillId="2" borderId="4" xfId="0" applyFill="1" applyBorder="1"/>
    <xf numFmtId="0" fontId="0" fillId="2" borderId="0" xfId="0" applyFill="1" applyBorder="1" applyAlignment="1">
      <alignment wrapText="1"/>
    </xf>
    <xf numFmtId="0" fontId="0" fillId="2" borderId="3" xfId="0" applyFill="1" applyBorder="1"/>
    <xf numFmtId="0" fontId="0" fillId="2" borderId="5" xfId="0" applyFill="1" applyBorder="1"/>
    <xf numFmtId="164" fontId="0" fillId="3" borderId="0" xfId="1" applyNumberFormat="1" applyFont="1" applyFill="1" applyBorder="1" applyAlignment="1">
      <alignment horizontal="left"/>
    </xf>
    <xf numFmtId="164" fontId="0" fillId="3" borderId="0" xfId="1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0" fillId="2" borderId="3" xfId="0" applyFill="1" applyBorder="1" applyAlignment="1">
      <alignment horizontal="left" indent="1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 indent="1"/>
    </xf>
    <xf numFmtId="0" fontId="4" fillId="2" borderId="2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left"/>
    </xf>
    <xf numFmtId="164" fontId="0" fillId="3" borderId="9" xfId="1" applyNumberFormat="1" applyFont="1" applyFill="1" applyBorder="1" applyAlignment="1">
      <alignment horizontal="left" indent="1"/>
    </xf>
    <xf numFmtId="164" fontId="0" fillId="3" borderId="9" xfId="1" applyNumberFormat="1" applyFont="1" applyFill="1" applyBorder="1"/>
    <xf numFmtId="164" fontId="0" fillId="2" borderId="9" xfId="1" applyNumberFormat="1" applyFont="1" applyFill="1" applyBorder="1" applyAlignment="1">
      <alignment horizontal="left"/>
    </xf>
    <xf numFmtId="164" fontId="0" fillId="2" borderId="9" xfId="1" applyNumberFormat="1" applyFont="1" applyFill="1" applyBorder="1" applyAlignment="1">
      <alignment horizontal="left" indent="1"/>
    </xf>
    <xf numFmtId="164" fontId="0" fillId="2" borderId="9" xfId="1" applyNumberFormat="1" applyFont="1" applyFill="1" applyBorder="1"/>
    <xf numFmtId="164" fontId="0" fillId="2" borderId="10" xfId="1" applyNumberFormat="1" applyFont="1" applyFill="1" applyBorder="1" applyAlignment="1">
      <alignment horizontal="left"/>
    </xf>
    <xf numFmtId="164" fontId="0" fillId="2" borderId="10" xfId="1" applyNumberFormat="1" applyFont="1" applyFill="1" applyBorder="1" applyAlignment="1">
      <alignment horizontal="left" indent="1"/>
    </xf>
    <xf numFmtId="164" fontId="0" fillId="2" borderId="10" xfId="1" applyNumberFormat="1" applyFont="1" applyFill="1" applyBorder="1"/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left" indent="1"/>
    </xf>
    <xf numFmtId="0" fontId="0" fillId="2" borderId="9" xfId="0" applyFill="1" applyBorder="1"/>
    <xf numFmtId="0" fontId="2" fillId="2" borderId="0" xfId="0" applyFont="1" applyFill="1" applyAlignment="1">
      <alignment horizontal="left"/>
    </xf>
    <xf numFmtId="165" fontId="0" fillId="4" borderId="0" xfId="2" applyNumberFormat="1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  <xf numFmtId="165" fontId="0" fillId="4" borderId="0" xfId="2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4" fontId="2" fillId="3" borderId="0" xfId="1" applyNumberFormat="1" applyFont="1" applyFill="1" applyBorder="1" applyAlignment="1">
      <alignment horizontal="left"/>
    </xf>
    <xf numFmtId="0" fontId="2" fillId="2" borderId="3" xfId="0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left" indent="1"/>
    </xf>
    <xf numFmtId="0" fontId="0" fillId="6" borderId="0" xfId="0" applyFill="1" applyAlignment="1">
      <alignment horizontal="right"/>
    </xf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0" fillId="6" borderId="0" xfId="0" applyFill="1" applyBorder="1" applyAlignment="1">
      <alignment horizontal="center"/>
    </xf>
    <xf numFmtId="164" fontId="0" fillId="6" borderId="0" xfId="1" applyNumberFormat="1" applyFont="1" applyFill="1" applyBorder="1"/>
    <xf numFmtId="164" fontId="2" fillId="6" borderId="0" xfId="1" applyNumberFormat="1" applyFont="1" applyFill="1" applyBorder="1"/>
    <xf numFmtId="164" fontId="2" fillId="6" borderId="0" xfId="1" applyNumberFormat="1" applyFont="1" applyFill="1" applyBorder="1" applyAlignment="1">
      <alignment horizontal="left"/>
    </xf>
    <xf numFmtId="164" fontId="2" fillId="6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right" wrapText="1"/>
    </xf>
    <xf numFmtId="0" fontId="5" fillId="0" borderId="0" xfId="0" applyFont="1" applyAlignment="1">
      <alignment horizontal="center" vertical="top"/>
    </xf>
    <xf numFmtId="0" fontId="0" fillId="6" borderId="0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1E7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47625</xdr:rowOff>
        </xdr:from>
        <xdr:to>
          <xdr:col>2</xdr:col>
          <xdr:colOff>85725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66675</xdr:rowOff>
        </xdr:from>
        <xdr:to>
          <xdr:col>2</xdr:col>
          <xdr:colOff>104775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66675</xdr:rowOff>
        </xdr:from>
        <xdr:to>
          <xdr:col>2</xdr:col>
          <xdr:colOff>85725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9525</xdr:rowOff>
        </xdr:from>
        <xdr:to>
          <xdr:col>2</xdr:col>
          <xdr:colOff>28575</xdr:colOff>
          <xdr:row>38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66675</xdr:rowOff>
        </xdr:from>
        <xdr:to>
          <xdr:col>2</xdr:col>
          <xdr:colOff>28575</xdr:colOff>
          <xdr:row>40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9525</xdr:rowOff>
        </xdr:from>
        <xdr:to>
          <xdr:col>2</xdr:col>
          <xdr:colOff>28575</xdr:colOff>
          <xdr:row>42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32658</xdr:colOff>
      <xdr:row>15</xdr:row>
      <xdr:rowOff>43543</xdr:rowOff>
    </xdr:from>
    <xdr:to>
      <xdr:col>10</xdr:col>
      <xdr:colOff>217715</xdr:colOff>
      <xdr:row>15</xdr:row>
      <xdr:rowOff>1111250</xdr:rowOff>
    </xdr:to>
    <xdr:sp macro="" textlink="">
      <xdr:nvSpPr>
        <xdr:cNvPr id="2" name="TextBox 1"/>
        <xdr:cNvSpPr txBox="1"/>
      </xdr:nvSpPr>
      <xdr:spPr>
        <a:xfrm>
          <a:off x="286658" y="3008993"/>
          <a:ext cx="9176657" cy="1067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Description: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71</xdr:row>
          <xdr:rowOff>180975</xdr:rowOff>
        </xdr:from>
        <xdr:to>
          <xdr:col>2</xdr:col>
          <xdr:colOff>85725</xdr:colOff>
          <xdr:row>73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73</xdr:row>
          <xdr:rowOff>152400</xdr:rowOff>
        </xdr:from>
        <xdr:to>
          <xdr:col>2</xdr:col>
          <xdr:colOff>66675</xdr:colOff>
          <xdr:row>75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21770</xdr:colOff>
      <xdr:row>79</xdr:row>
      <xdr:rowOff>54429</xdr:rowOff>
    </xdr:from>
    <xdr:to>
      <xdr:col>10</xdr:col>
      <xdr:colOff>315685</xdr:colOff>
      <xdr:row>83</xdr:row>
      <xdr:rowOff>163286</xdr:rowOff>
    </xdr:to>
    <xdr:sp macro="" textlink="">
      <xdr:nvSpPr>
        <xdr:cNvPr id="17" name="TextBox 16"/>
        <xdr:cNvSpPr txBox="1"/>
      </xdr:nvSpPr>
      <xdr:spPr>
        <a:xfrm>
          <a:off x="489856" y="13977258"/>
          <a:ext cx="7663543" cy="8490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588433</xdr:colOff>
      <xdr:row>1</xdr:row>
      <xdr:rowOff>152400</xdr:rowOff>
    </xdr:to>
    <xdr:pic>
      <xdr:nvPicPr>
        <xdr:cNvPr id="13" name="Picture 1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6" b="7563"/>
        <a:stretch/>
      </xdr:blipFill>
      <xdr:spPr bwMode="auto">
        <a:xfrm>
          <a:off x="0" y="0"/>
          <a:ext cx="1058333" cy="482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47625</xdr:rowOff>
        </xdr:from>
        <xdr:to>
          <xdr:col>2</xdr:col>
          <xdr:colOff>85725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66675</xdr:rowOff>
        </xdr:from>
        <xdr:to>
          <xdr:col>2</xdr:col>
          <xdr:colOff>104775</xdr:colOff>
          <xdr:row>30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66675</xdr:rowOff>
        </xdr:from>
        <xdr:to>
          <xdr:col>2</xdr:col>
          <xdr:colOff>85725</xdr:colOff>
          <xdr:row>32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4"/>
  <sheetViews>
    <sheetView tabSelected="1" zoomScale="85" zoomScaleNormal="85" zoomScaleSheetLayoutView="85" zoomScalePageLayoutView="85" workbookViewId="0">
      <selection activeCell="B15" sqref="B15:I15"/>
    </sheetView>
  </sheetViews>
  <sheetFormatPr defaultColWidth="8.85546875" defaultRowHeight="15" x14ac:dyDescent="0.25"/>
  <cols>
    <col min="1" max="1" width="3.5703125" style="72" customWidth="1"/>
    <col min="2" max="2" width="3.140625" style="73" customWidth="1"/>
    <col min="3" max="3" width="40" style="73" customWidth="1"/>
    <col min="4" max="7" width="13.85546875" style="73" customWidth="1"/>
    <col min="8" max="8" width="13.85546875" style="74" customWidth="1"/>
    <col min="9" max="9" width="10.85546875" style="72" customWidth="1"/>
    <col min="10" max="11" width="5.140625" style="72" customWidth="1"/>
    <col min="12" max="12" width="6.5703125" style="72" customWidth="1"/>
    <col min="13" max="13" width="23.140625" style="75" customWidth="1"/>
    <col min="14" max="14" width="33.42578125" style="72" customWidth="1"/>
    <col min="15" max="16384" width="8.85546875" style="72"/>
  </cols>
  <sheetData>
    <row r="1" spans="1:13" ht="26.25" x14ac:dyDescent="0.2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x14ac:dyDescent="0.25">
      <c r="A2" s="1"/>
      <c r="B2" s="11"/>
      <c r="C2" s="11"/>
      <c r="D2" s="11"/>
      <c r="E2" s="11"/>
      <c r="F2" s="11"/>
      <c r="G2" s="11"/>
      <c r="H2" s="3"/>
      <c r="I2" s="1"/>
      <c r="J2" s="1"/>
      <c r="K2" s="1"/>
    </row>
    <row r="3" spans="1:13" ht="14.45" customHeight="1" x14ac:dyDescent="0.25">
      <c r="A3" s="100" t="s">
        <v>143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3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3" x14ac:dyDescent="0.25">
      <c r="A5" s="8"/>
      <c r="B5" s="11"/>
      <c r="C5" s="11"/>
      <c r="D5" s="11"/>
      <c r="E5" s="11"/>
      <c r="F5" s="11"/>
      <c r="G5" s="11"/>
      <c r="H5" s="3"/>
      <c r="I5" s="1"/>
      <c r="J5" s="1"/>
      <c r="K5" s="1"/>
    </row>
    <row r="6" spans="1:13" x14ac:dyDescent="0.25">
      <c r="A6" s="8" t="s">
        <v>12</v>
      </c>
      <c r="B6" s="12" t="s">
        <v>3</v>
      </c>
      <c r="C6" s="2"/>
      <c r="D6" s="2"/>
      <c r="E6" s="91"/>
      <c r="F6" s="91"/>
      <c r="G6" s="91"/>
      <c r="H6" s="28"/>
      <c r="I6" s="1"/>
      <c r="J6" s="1"/>
      <c r="K6" s="1"/>
      <c r="M6" s="72"/>
    </row>
    <row r="7" spans="1:13" ht="10.35" customHeight="1" x14ac:dyDescent="0.25">
      <c r="A7" s="8"/>
      <c r="B7" s="12"/>
      <c r="C7" s="2"/>
      <c r="D7" s="2"/>
      <c r="E7" s="2"/>
      <c r="F7" s="2"/>
      <c r="G7" s="2"/>
      <c r="H7" s="23"/>
      <c r="I7" s="12"/>
      <c r="J7" s="12"/>
      <c r="K7" s="12"/>
      <c r="M7" s="72"/>
    </row>
    <row r="8" spans="1:13" x14ac:dyDescent="0.25">
      <c r="A8" s="8" t="s">
        <v>13</v>
      </c>
      <c r="B8" s="10" t="s">
        <v>134</v>
      </c>
      <c r="C8" s="1"/>
      <c r="D8" s="12"/>
      <c r="E8" s="91"/>
      <c r="F8" s="91"/>
      <c r="G8" s="91"/>
      <c r="H8" s="23"/>
      <c r="I8" s="12"/>
      <c r="J8" s="12"/>
      <c r="K8" s="12"/>
      <c r="M8" s="72"/>
    </row>
    <row r="9" spans="1:13" ht="10.35" customHeight="1" x14ac:dyDescent="0.25">
      <c r="A9" s="8"/>
      <c r="B9" s="12"/>
      <c r="C9" s="2"/>
      <c r="D9" s="2"/>
      <c r="E9" s="2"/>
      <c r="F9" s="2"/>
      <c r="G9" s="2"/>
      <c r="H9" s="23"/>
      <c r="I9" s="12"/>
      <c r="J9" s="12"/>
      <c r="K9" s="12"/>
      <c r="M9" s="72"/>
    </row>
    <row r="10" spans="1:13" x14ac:dyDescent="0.25">
      <c r="A10" s="8" t="s">
        <v>14</v>
      </c>
      <c r="B10" s="12" t="s">
        <v>2</v>
      </c>
      <c r="C10" s="2"/>
      <c r="D10" s="2"/>
      <c r="E10" s="91"/>
      <c r="F10" s="91"/>
      <c r="G10" s="91"/>
      <c r="H10" s="23"/>
      <c r="I10" s="12"/>
      <c r="J10" s="12"/>
      <c r="K10" s="12"/>
      <c r="M10" s="72"/>
    </row>
    <row r="11" spans="1:13" x14ac:dyDescent="0.25">
      <c r="A11" s="8"/>
      <c r="B11" s="52"/>
      <c r="C11" s="2"/>
      <c r="D11" s="2"/>
      <c r="E11" s="62" t="s">
        <v>36</v>
      </c>
      <c r="F11" s="93"/>
      <c r="G11" s="93"/>
      <c r="H11" s="23"/>
      <c r="I11" s="52"/>
      <c r="J11" s="52"/>
      <c r="K11" s="52"/>
      <c r="M11" s="72"/>
    </row>
    <row r="12" spans="1:13" ht="10.35" customHeight="1" x14ac:dyDescent="0.25">
      <c r="A12" s="8"/>
      <c r="B12" s="12"/>
      <c r="C12" s="2"/>
      <c r="D12" s="2"/>
      <c r="E12" s="2"/>
      <c r="F12" s="2"/>
      <c r="G12" s="2"/>
      <c r="H12" s="23"/>
      <c r="I12" s="12"/>
      <c r="J12" s="12"/>
      <c r="K12" s="12"/>
      <c r="M12" s="72"/>
    </row>
    <row r="13" spans="1:13" x14ac:dyDescent="0.25">
      <c r="A13" s="8" t="s">
        <v>25</v>
      </c>
      <c r="B13" s="12" t="s">
        <v>4</v>
      </c>
      <c r="C13" s="2"/>
      <c r="D13" s="2"/>
      <c r="E13" s="92"/>
      <c r="F13" s="92"/>
      <c r="G13" s="92"/>
      <c r="H13" s="28"/>
      <c r="I13" s="1"/>
      <c r="J13" s="12"/>
      <c r="K13" s="12"/>
      <c r="L13" s="90"/>
      <c r="M13" s="90"/>
    </row>
    <row r="14" spans="1:13" ht="10.35" customHeight="1" x14ac:dyDescent="0.25">
      <c r="A14" s="8"/>
      <c r="B14" s="11"/>
      <c r="C14" s="11"/>
      <c r="D14" s="11"/>
      <c r="E14" s="11"/>
      <c r="F14" s="11"/>
      <c r="G14" s="11"/>
      <c r="H14" s="3"/>
      <c r="I14" s="1"/>
      <c r="J14" s="1"/>
      <c r="K14" s="1"/>
      <c r="L14" s="76"/>
      <c r="M14" s="77"/>
    </row>
    <row r="15" spans="1:13" ht="37.35" customHeight="1" x14ac:dyDescent="0.25">
      <c r="A15" s="60" t="s">
        <v>15</v>
      </c>
      <c r="B15" s="99" t="s">
        <v>32</v>
      </c>
      <c r="C15" s="99"/>
      <c r="D15" s="99"/>
      <c r="E15" s="99"/>
      <c r="F15" s="99"/>
      <c r="G15" s="99"/>
      <c r="H15" s="99"/>
      <c r="I15" s="99"/>
      <c r="J15" s="59"/>
      <c r="K15" s="1"/>
    </row>
    <row r="16" spans="1:13" ht="96.95" customHeight="1" x14ac:dyDescent="0.25">
      <c r="A16" s="1"/>
      <c r="B16" s="98"/>
      <c r="C16" s="98"/>
      <c r="D16" s="98"/>
      <c r="E16" s="98"/>
      <c r="F16" s="98"/>
      <c r="G16" s="98"/>
      <c r="H16" s="98"/>
      <c r="I16" s="1"/>
      <c r="J16" s="1"/>
      <c r="K16" s="1"/>
    </row>
    <row r="17" spans="1:13" x14ac:dyDescent="0.25">
      <c r="A17" s="8" t="s">
        <v>26</v>
      </c>
      <c r="B17" s="13" t="s">
        <v>9</v>
      </c>
      <c r="C17" s="1"/>
      <c r="D17" s="1"/>
      <c r="E17" s="1"/>
      <c r="F17" s="1"/>
      <c r="G17" s="1"/>
      <c r="H17" s="3"/>
      <c r="I17" s="1"/>
      <c r="J17" s="1"/>
      <c r="K17" s="1"/>
    </row>
    <row r="18" spans="1:13" ht="5.45" customHeight="1" x14ac:dyDescent="0.25">
      <c r="A18" s="8"/>
      <c r="B18" s="13"/>
      <c r="C18" s="1"/>
      <c r="D18" s="1"/>
      <c r="E18" s="1"/>
      <c r="F18" s="1"/>
      <c r="G18" s="1"/>
      <c r="H18" s="3"/>
      <c r="I18" s="1"/>
      <c r="J18" s="1"/>
      <c r="K18" s="1"/>
    </row>
    <row r="19" spans="1:13" s="78" customFormat="1" x14ac:dyDescent="0.25">
      <c r="A19" s="9"/>
      <c r="B19" s="4"/>
      <c r="C19" s="9" t="s">
        <v>135</v>
      </c>
      <c r="D19" s="9"/>
      <c r="E19" s="17"/>
      <c r="F19" s="6"/>
      <c r="G19" s="6"/>
      <c r="H19" s="4"/>
      <c r="I19" s="4"/>
      <c r="J19" s="4"/>
      <c r="K19" s="4"/>
      <c r="M19" s="79"/>
    </row>
    <row r="20" spans="1:13" s="78" customFormat="1" ht="6" customHeight="1" x14ac:dyDescent="0.25">
      <c r="A20" s="9"/>
      <c r="B20" s="4"/>
      <c r="C20" s="9"/>
      <c r="D20" s="9"/>
      <c r="E20" s="17"/>
      <c r="F20" s="6"/>
      <c r="G20" s="6"/>
      <c r="H20" s="4"/>
      <c r="I20" s="4"/>
      <c r="J20" s="4"/>
      <c r="K20" s="4"/>
      <c r="M20" s="79"/>
    </row>
    <row r="21" spans="1:13" s="78" customFormat="1" x14ac:dyDescent="0.25">
      <c r="A21" s="9"/>
      <c r="B21" s="4"/>
      <c r="C21" s="9" t="s">
        <v>136</v>
      </c>
      <c r="D21" s="9"/>
      <c r="E21" s="17"/>
      <c r="F21" s="6"/>
      <c r="G21" s="6"/>
      <c r="H21" s="4"/>
      <c r="I21" s="4"/>
      <c r="J21" s="4"/>
      <c r="K21" s="4"/>
      <c r="M21" s="79"/>
    </row>
    <row r="22" spans="1:13" s="78" customFormat="1" ht="6" customHeight="1" x14ac:dyDescent="0.25">
      <c r="A22" s="9"/>
      <c r="B22" s="4"/>
      <c r="C22" s="9"/>
      <c r="D22" s="9"/>
      <c r="E22" s="17"/>
      <c r="F22" s="6"/>
      <c r="G22" s="6"/>
      <c r="H22" s="4"/>
      <c r="I22" s="4"/>
      <c r="J22" s="4"/>
      <c r="K22" s="4"/>
      <c r="M22" s="79"/>
    </row>
    <row r="23" spans="1:13" s="78" customFormat="1" x14ac:dyDescent="0.25">
      <c r="A23" s="9"/>
      <c r="B23" s="4"/>
      <c r="C23" s="9" t="s">
        <v>137</v>
      </c>
      <c r="D23" s="9"/>
      <c r="E23" s="17" t="s">
        <v>16</v>
      </c>
      <c r="F23" s="6"/>
      <c r="G23" s="6"/>
      <c r="H23" s="4"/>
      <c r="I23" s="4"/>
      <c r="J23" s="4"/>
      <c r="K23" s="4"/>
      <c r="M23" s="79"/>
    </row>
    <row r="24" spans="1:13" s="78" customFormat="1" x14ac:dyDescent="0.25">
      <c r="A24" s="9"/>
      <c r="B24" s="4"/>
      <c r="C24" s="88" t="s">
        <v>18</v>
      </c>
      <c r="D24" s="88"/>
      <c r="E24" s="16"/>
      <c r="F24" s="6"/>
      <c r="G24" s="6"/>
      <c r="H24" s="4"/>
      <c r="I24" s="4"/>
      <c r="J24" s="4"/>
      <c r="K24" s="4"/>
      <c r="M24" s="79"/>
    </row>
    <row r="25" spans="1:13" x14ac:dyDescent="0.25">
      <c r="A25" s="8"/>
      <c r="B25" s="11"/>
      <c r="C25" s="12"/>
      <c r="D25" s="12"/>
      <c r="E25" s="11"/>
      <c r="F25" s="11"/>
      <c r="G25" s="11"/>
      <c r="H25" s="3"/>
      <c r="I25" s="1"/>
      <c r="J25" s="1"/>
      <c r="K25" s="1"/>
    </row>
    <row r="26" spans="1:13" x14ac:dyDescent="0.25">
      <c r="A26" s="8" t="s">
        <v>23</v>
      </c>
      <c r="B26" s="13" t="s">
        <v>125</v>
      </c>
      <c r="C26" s="1"/>
      <c r="D26" s="1"/>
      <c r="E26" s="1"/>
      <c r="F26" s="1"/>
      <c r="G26" s="1"/>
      <c r="H26" s="3"/>
      <c r="I26" s="1"/>
      <c r="J26" s="1"/>
      <c r="K26" s="1"/>
    </row>
    <row r="27" spans="1:13" ht="5.45" customHeight="1" x14ac:dyDescent="0.25">
      <c r="A27" s="8"/>
      <c r="B27" s="13"/>
      <c r="C27" s="1"/>
      <c r="D27" s="1"/>
      <c r="E27" s="1"/>
      <c r="F27" s="1"/>
      <c r="G27" s="1"/>
      <c r="H27" s="3"/>
      <c r="I27" s="1"/>
      <c r="J27" s="1"/>
      <c r="K27" s="1"/>
    </row>
    <row r="28" spans="1:13" s="78" customFormat="1" x14ac:dyDescent="0.25">
      <c r="A28" s="9"/>
      <c r="B28" s="4"/>
      <c r="C28" s="9" t="s">
        <v>138</v>
      </c>
      <c r="D28" s="9"/>
      <c r="E28" s="17"/>
      <c r="F28" s="6"/>
      <c r="G28" s="6"/>
      <c r="H28" s="4"/>
      <c r="I28" s="4"/>
      <c r="J28" s="4"/>
      <c r="K28" s="4"/>
      <c r="M28" s="79"/>
    </row>
    <row r="29" spans="1:13" s="78" customFormat="1" ht="6" customHeight="1" x14ac:dyDescent="0.25">
      <c r="A29" s="9"/>
      <c r="B29" s="4"/>
      <c r="C29" s="9"/>
      <c r="D29" s="9"/>
      <c r="E29" s="17"/>
      <c r="F29" s="6"/>
      <c r="G29" s="6"/>
      <c r="H29" s="4"/>
      <c r="I29" s="4"/>
      <c r="J29" s="4"/>
      <c r="K29" s="4"/>
      <c r="M29" s="79"/>
    </row>
    <row r="30" spans="1:13" s="78" customFormat="1" x14ac:dyDescent="0.25">
      <c r="A30" s="9"/>
      <c r="B30" s="4"/>
      <c r="C30" s="9" t="s">
        <v>139</v>
      </c>
      <c r="D30" s="9"/>
      <c r="E30" s="17"/>
      <c r="F30" s="6"/>
      <c r="G30" s="6"/>
      <c r="H30" s="4"/>
      <c r="I30" s="4"/>
      <c r="J30" s="4"/>
      <c r="K30" s="4"/>
      <c r="M30" s="79"/>
    </row>
    <row r="31" spans="1:13" s="78" customFormat="1" ht="6" customHeight="1" x14ac:dyDescent="0.25">
      <c r="A31" s="9"/>
      <c r="B31" s="4"/>
      <c r="C31" s="9"/>
      <c r="D31" s="9"/>
      <c r="E31" s="17"/>
      <c r="F31" s="6"/>
      <c r="G31" s="6"/>
      <c r="H31" s="4"/>
      <c r="I31" s="4"/>
      <c r="J31" s="4"/>
      <c r="K31" s="4"/>
      <c r="M31" s="79"/>
    </row>
    <row r="32" spans="1:13" s="78" customFormat="1" x14ac:dyDescent="0.25">
      <c r="A32" s="9"/>
      <c r="B32" s="4"/>
      <c r="C32" s="9" t="s">
        <v>140</v>
      </c>
      <c r="D32" s="9"/>
      <c r="E32" s="17" t="s">
        <v>16</v>
      </c>
      <c r="F32" s="6"/>
      <c r="G32" s="6"/>
      <c r="H32" s="4"/>
      <c r="I32" s="4"/>
      <c r="J32" s="4"/>
      <c r="K32" s="4"/>
      <c r="M32" s="79"/>
    </row>
    <row r="33" spans="1:13" x14ac:dyDescent="0.25">
      <c r="A33" s="8"/>
      <c r="B33" s="61"/>
      <c r="C33" s="52"/>
      <c r="D33" s="52"/>
      <c r="E33" s="61"/>
      <c r="F33" s="61"/>
      <c r="G33" s="61"/>
      <c r="H33" s="3"/>
      <c r="I33" s="1"/>
      <c r="J33" s="1"/>
      <c r="K33" s="1"/>
    </row>
    <row r="34" spans="1:13" x14ac:dyDescent="0.25">
      <c r="A34" s="8" t="s">
        <v>27</v>
      </c>
      <c r="B34" s="12" t="s">
        <v>132</v>
      </c>
      <c r="C34" s="11"/>
      <c r="D34" s="11"/>
      <c r="E34" s="15">
        <v>2020</v>
      </c>
      <c r="F34" s="11"/>
      <c r="G34" s="11"/>
      <c r="H34" s="3"/>
      <c r="I34" s="1"/>
      <c r="J34" s="1"/>
      <c r="K34" s="1"/>
    </row>
    <row r="35" spans="1:13" x14ac:dyDescent="0.25">
      <c r="A35" s="8"/>
      <c r="B35" s="12"/>
      <c r="C35" s="11"/>
      <c r="D35" s="11"/>
      <c r="E35" s="58"/>
      <c r="F35" s="11"/>
      <c r="G35" s="11"/>
      <c r="H35" s="3"/>
      <c r="I35" s="1"/>
      <c r="J35" s="1"/>
      <c r="K35" s="1"/>
    </row>
    <row r="36" spans="1:13" x14ac:dyDescent="0.25">
      <c r="A36" s="8" t="s">
        <v>126</v>
      </c>
      <c r="B36" s="12" t="s">
        <v>17</v>
      </c>
      <c r="C36" s="11"/>
      <c r="D36" s="11"/>
      <c r="E36" s="5"/>
      <c r="F36" s="11"/>
      <c r="G36" s="11"/>
      <c r="H36" s="3"/>
      <c r="I36" s="1"/>
      <c r="J36" s="1"/>
      <c r="K36" s="1"/>
    </row>
    <row r="37" spans="1:13" ht="4.3499999999999996" customHeight="1" x14ac:dyDescent="0.25">
      <c r="A37" s="8"/>
      <c r="B37" s="12"/>
      <c r="C37" s="12"/>
      <c r="D37" s="12"/>
      <c r="E37" s="5"/>
      <c r="F37" s="11"/>
      <c r="G37" s="11"/>
      <c r="H37" s="3"/>
      <c r="I37" s="1"/>
      <c r="J37" s="1"/>
      <c r="K37" s="1"/>
    </row>
    <row r="38" spans="1:13" x14ac:dyDescent="0.25">
      <c r="A38" s="8"/>
      <c r="B38" s="55" t="s">
        <v>147</v>
      </c>
      <c r="C38" s="1"/>
      <c r="D38" s="12"/>
      <c r="E38" s="5"/>
      <c r="F38" s="11"/>
      <c r="G38" s="11"/>
      <c r="H38" s="3"/>
      <c r="I38" s="1"/>
      <c r="J38" s="1"/>
      <c r="K38" s="1"/>
    </row>
    <row r="39" spans="1:13" ht="5.45" customHeight="1" x14ac:dyDescent="0.25">
      <c r="A39" s="8"/>
      <c r="B39" s="55"/>
      <c r="C39" s="1"/>
      <c r="D39" s="12"/>
      <c r="E39" s="5"/>
      <c r="F39" s="11"/>
      <c r="G39" s="11"/>
      <c r="H39" s="3"/>
      <c r="I39" s="1"/>
      <c r="J39" s="1"/>
      <c r="K39" s="1"/>
    </row>
    <row r="40" spans="1:13" x14ac:dyDescent="0.25">
      <c r="A40" s="8"/>
      <c r="B40" s="55" t="s">
        <v>148</v>
      </c>
      <c r="C40" s="1"/>
      <c r="D40" s="12"/>
      <c r="E40" s="5"/>
      <c r="F40" s="11"/>
      <c r="G40" s="11"/>
      <c r="H40" s="3"/>
      <c r="I40" s="1"/>
      <c r="J40" s="1"/>
      <c r="K40" s="1"/>
    </row>
    <row r="41" spans="1:13" ht="5.45" customHeight="1" x14ac:dyDescent="0.25">
      <c r="A41" s="8"/>
      <c r="B41" s="55"/>
      <c r="C41" s="1"/>
      <c r="D41" s="12"/>
      <c r="E41" s="5"/>
      <c r="F41" s="11"/>
      <c r="G41" s="11"/>
      <c r="H41" s="3"/>
      <c r="I41" s="1"/>
      <c r="J41" s="1"/>
      <c r="K41" s="1"/>
    </row>
    <row r="42" spans="1:13" x14ac:dyDescent="0.25">
      <c r="A42" s="8"/>
      <c r="B42" s="55" t="s">
        <v>149</v>
      </c>
      <c r="C42" s="1"/>
      <c r="D42" s="12"/>
      <c r="E42" s="5"/>
      <c r="F42" s="11"/>
      <c r="G42" s="11"/>
      <c r="H42" s="3"/>
      <c r="I42" s="1"/>
      <c r="J42" s="1"/>
      <c r="K42" s="1"/>
    </row>
    <row r="43" spans="1:13" x14ac:dyDescent="0.25">
      <c r="A43" s="8"/>
      <c r="B43" s="12"/>
      <c r="C43" s="88" t="s">
        <v>150</v>
      </c>
      <c r="D43" s="88"/>
      <c r="E43" s="56">
        <v>0</v>
      </c>
      <c r="F43" s="11"/>
      <c r="G43" s="11"/>
      <c r="H43" s="3"/>
      <c r="I43" s="1"/>
      <c r="J43" s="1"/>
      <c r="K43" s="1"/>
    </row>
    <row r="44" spans="1:13" ht="9" customHeight="1" x14ac:dyDescent="0.25">
      <c r="A44" s="8"/>
      <c r="B44" s="12"/>
      <c r="C44" s="11"/>
      <c r="D44" s="11"/>
      <c r="E44" s="5"/>
      <c r="F44" s="11"/>
      <c r="G44" s="11"/>
      <c r="H44" s="3"/>
      <c r="I44" s="1"/>
      <c r="J44" s="1"/>
      <c r="K44" s="1"/>
    </row>
    <row r="45" spans="1:13" x14ac:dyDescent="0.25">
      <c r="A45" s="8" t="s">
        <v>127</v>
      </c>
      <c r="B45" s="12" t="s">
        <v>144</v>
      </c>
      <c r="C45" s="11"/>
      <c r="D45" s="11"/>
      <c r="E45" s="5"/>
      <c r="F45" s="11"/>
      <c r="G45" s="11"/>
      <c r="H45" s="3"/>
      <c r="I45" s="1"/>
      <c r="J45" s="1"/>
      <c r="K45" s="1"/>
    </row>
    <row r="46" spans="1:13" x14ac:dyDescent="0.25">
      <c r="A46" s="8"/>
      <c r="B46" s="11"/>
      <c r="C46" s="11"/>
      <c r="D46" s="11"/>
      <c r="E46" s="11"/>
      <c r="F46" s="11"/>
      <c r="G46" s="11"/>
      <c r="H46" s="3"/>
      <c r="I46" s="1"/>
      <c r="J46" s="1"/>
      <c r="K46" s="1"/>
    </row>
    <row r="47" spans="1:13" ht="30.6" customHeight="1" x14ac:dyDescent="0.25">
      <c r="A47" s="1"/>
      <c r="B47" s="20"/>
      <c r="C47" s="94" t="s">
        <v>33</v>
      </c>
      <c r="D47" s="95"/>
      <c r="E47" s="95"/>
      <c r="F47" s="95"/>
      <c r="G47" s="95"/>
      <c r="H47" s="95"/>
      <c r="I47" s="96"/>
      <c r="J47" s="34"/>
      <c r="K47" s="33"/>
      <c r="L47" s="80"/>
      <c r="M47" s="77"/>
    </row>
    <row r="48" spans="1:13" x14ac:dyDescent="0.25">
      <c r="A48" s="1"/>
      <c r="B48" s="20"/>
      <c r="C48" s="21"/>
      <c r="D48" s="20"/>
      <c r="E48" s="22"/>
      <c r="F48" s="22"/>
      <c r="G48" s="22"/>
      <c r="H48" s="22"/>
      <c r="I48" s="35"/>
      <c r="J48" s="24"/>
      <c r="K48" s="24"/>
      <c r="L48" s="76"/>
    </row>
    <row r="49" spans="1:13" x14ac:dyDescent="0.25">
      <c r="A49" s="1"/>
      <c r="B49" s="20"/>
      <c r="C49" s="21"/>
      <c r="D49" s="97" t="s">
        <v>24</v>
      </c>
      <c r="E49" s="97"/>
      <c r="F49" s="97"/>
      <c r="G49" s="97"/>
      <c r="H49" s="97"/>
      <c r="I49" s="35"/>
      <c r="J49" s="24"/>
      <c r="K49" s="24"/>
      <c r="L49" s="76"/>
    </row>
    <row r="50" spans="1:13" s="82" customFormat="1" x14ac:dyDescent="0.25">
      <c r="A50" s="8"/>
      <c r="B50" s="63"/>
      <c r="C50" s="69" t="s">
        <v>122</v>
      </c>
      <c r="D50" s="70">
        <f>E34</f>
        <v>2020</v>
      </c>
      <c r="E50" s="71">
        <f>IFERROR(+D50+1,"")</f>
        <v>2021</v>
      </c>
      <c r="F50" s="71">
        <f>IFERROR(+E50+1,"")</f>
        <v>2022</v>
      </c>
      <c r="G50" s="71">
        <f>IFERROR(+F50+1,"")</f>
        <v>2023</v>
      </c>
      <c r="H50" s="71">
        <f>IFERROR(+G50+1,"")</f>
        <v>2024</v>
      </c>
      <c r="I50" s="65"/>
      <c r="J50" s="63"/>
      <c r="K50" s="63"/>
      <c r="L50" s="80"/>
      <c r="M50" s="81"/>
    </row>
    <row r="51" spans="1:13" x14ac:dyDescent="0.25">
      <c r="A51" s="1"/>
      <c r="B51" s="24"/>
      <c r="C51" s="36" t="s">
        <v>123</v>
      </c>
      <c r="D51" s="57"/>
      <c r="E51" s="39"/>
      <c r="F51" s="39"/>
      <c r="G51" s="39"/>
      <c r="H51" s="57"/>
      <c r="I51" s="29"/>
      <c r="J51" s="24"/>
      <c r="K51" s="24"/>
      <c r="L51" s="83"/>
    </row>
    <row r="52" spans="1:13" x14ac:dyDescent="0.25">
      <c r="A52" s="1"/>
      <c r="B52" s="24"/>
      <c r="C52" s="37" t="s">
        <v>113</v>
      </c>
      <c r="D52" s="25"/>
      <c r="E52" s="43"/>
      <c r="F52" s="44"/>
      <c r="G52" s="45"/>
      <c r="H52" s="26"/>
      <c r="I52" s="29"/>
      <c r="J52" s="24"/>
      <c r="K52" s="24"/>
      <c r="L52" s="84"/>
    </row>
    <row r="53" spans="1:13" x14ac:dyDescent="0.25">
      <c r="A53" s="1"/>
      <c r="B53" s="24"/>
      <c r="C53" s="37" t="s">
        <v>114</v>
      </c>
      <c r="D53" s="31"/>
      <c r="E53" s="40"/>
      <c r="F53" s="41"/>
      <c r="G53" s="42"/>
      <c r="H53" s="32"/>
      <c r="I53" s="29"/>
      <c r="J53" s="24"/>
      <c r="K53" s="24"/>
      <c r="L53" s="84"/>
    </row>
    <row r="54" spans="1:13" x14ac:dyDescent="0.25">
      <c r="A54" s="1"/>
      <c r="B54" s="24"/>
      <c r="C54" s="37" t="s">
        <v>115</v>
      </c>
      <c r="D54" s="18"/>
      <c r="E54" s="46"/>
      <c r="F54" s="47"/>
      <c r="G54" s="48"/>
      <c r="H54" s="19"/>
      <c r="I54" s="29"/>
      <c r="J54" s="24"/>
      <c r="K54" s="24"/>
      <c r="L54" s="84"/>
    </row>
    <row r="55" spans="1:13" s="82" customFormat="1" x14ac:dyDescent="0.25">
      <c r="A55" s="8"/>
      <c r="B55" s="63"/>
      <c r="C55" s="38" t="s">
        <v>121</v>
      </c>
      <c r="D55" s="64">
        <f>SUM(D52:D54)</f>
        <v>0</v>
      </c>
      <c r="E55" s="64">
        <f>SUM(E52:E54)</f>
        <v>0</v>
      </c>
      <c r="F55" s="64">
        <f>SUM(F52:F54)</f>
        <v>0</v>
      </c>
      <c r="G55" s="64">
        <f>SUM(G52:G54)</f>
        <v>0</v>
      </c>
      <c r="H55" s="64">
        <f>SUM(H52:H54)</f>
        <v>0</v>
      </c>
      <c r="I55" s="65"/>
      <c r="J55" s="63"/>
      <c r="K55" s="63"/>
      <c r="L55" s="85"/>
      <c r="M55" s="81"/>
    </row>
    <row r="56" spans="1:13" ht="9" customHeight="1" x14ac:dyDescent="0.25">
      <c r="A56" s="1"/>
      <c r="B56" s="24"/>
      <c r="C56" s="36"/>
      <c r="D56" s="25"/>
      <c r="E56" s="43"/>
      <c r="F56" s="44"/>
      <c r="G56" s="45"/>
      <c r="H56" s="26"/>
      <c r="I56" s="29"/>
      <c r="J56" s="24"/>
      <c r="K56" s="24"/>
      <c r="L56" s="84"/>
    </row>
    <row r="57" spans="1:13" x14ac:dyDescent="0.25">
      <c r="A57" s="1"/>
      <c r="B57" s="24"/>
      <c r="C57" s="36" t="s">
        <v>124</v>
      </c>
      <c r="D57" s="25"/>
      <c r="E57" s="43"/>
      <c r="F57" s="44"/>
      <c r="G57" s="45"/>
      <c r="H57" s="26"/>
      <c r="I57" s="29"/>
      <c r="J57" s="24"/>
      <c r="K57" s="24"/>
      <c r="L57" s="84"/>
    </row>
    <row r="58" spans="1:13" x14ac:dyDescent="0.25">
      <c r="A58" s="1"/>
      <c r="B58" s="24"/>
      <c r="C58" s="37" t="s">
        <v>116</v>
      </c>
      <c r="D58" s="25"/>
      <c r="E58" s="43"/>
      <c r="F58" s="44"/>
      <c r="G58" s="45"/>
      <c r="H58" s="26"/>
      <c r="I58" s="29"/>
      <c r="J58" s="24"/>
      <c r="K58" s="24"/>
      <c r="L58" s="84"/>
    </row>
    <row r="59" spans="1:13" x14ac:dyDescent="0.25">
      <c r="A59" s="1"/>
      <c r="B59" s="24"/>
      <c r="C59" s="37" t="s">
        <v>117</v>
      </c>
      <c r="D59" s="31"/>
      <c r="E59" s="40"/>
      <c r="F59" s="41"/>
      <c r="G59" s="42"/>
      <c r="H59" s="32"/>
      <c r="I59" s="29"/>
      <c r="J59" s="24"/>
      <c r="K59" s="24"/>
      <c r="L59" s="84"/>
    </row>
    <row r="60" spans="1:13" x14ac:dyDescent="0.25">
      <c r="A60" s="1"/>
      <c r="B60" s="24"/>
      <c r="C60" s="37" t="s">
        <v>118</v>
      </c>
      <c r="D60" s="25"/>
      <c r="E60" s="43"/>
      <c r="F60" s="44"/>
      <c r="G60" s="45"/>
      <c r="H60" s="26"/>
      <c r="I60" s="29"/>
      <c r="J60" s="24"/>
      <c r="K60" s="24"/>
      <c r="L60" s="84"/>
    </row>
    <row r="61" spans="1:13" x14ac:dyDescent="0.25">
      <c r="A61" s="1"/>
      <c r="B61" s="24"/>
      <c r="C61" s="37" t="s">
        <v>119</v>
      </c>
      <c r="D61" s="31"/>
      <c r="E61" s="40"/>
      <c r="F61" s="41"/>
      <c r="G61" s="42"/>
      <c r="H61" s="32"/>
      <c r="I61" s="29"/>
      <c r="J61" s="24"/>
      <c r="K61" s="24"/>
      <c r="L61" s="84"/>
    </row>
    <row r="62" spans="1:13" x14ac:dyDescent="0.25">
      <c r="A62" s="1"/>
      <c r="B62" s="24"/>
      <c r="C62" s="37" t="s">
        <v>120</v>
      </c>
      <c r="D62" s="18"/>
      <c r="E62" s="46"/>
      <c r="F62" s="47"/>
      <c r="G62" s="48"/>
      <c r="H62" s="19"/>
      <c r="I62" s="29"/>
      <c r="J62" s="24"/>
      <c r="K62" s="24"/>
      <c r="L62" s="84"/>
    </row>
    <row r="63" spans="1:13" s="82" customFormat="1" x14ac:dyDescent="0.25">
      <c r="A63" s="8"/>
      <c r="B63" s="63"/>
      <c r="C63" s="38" t="s">
        <v>11</v>
      </c>
      <c r="D63" s="64">
        <f>SUM(D58:D62)</f>
        <v>0</v>
      </c>
      <c r="E63" s="66">
        <f>SUM(E58:E62)</f>
        <v>0</v>
      </c>
      <c r="F63" s="66">
        <f>SUM(F58:F62)</f>
        <v>0</v>
      </c>
      <c r="G63" s="66">
        <f>SUM(G58:G62)</f>
        <v>0</v>
      </c>
      <c r="H63" s="64">
        <f>SUM(H58:H62)</f>
        <v>0</v>
      </c>
      <c r="I63" s="65"/>
      <c r="J63" s="63"/>
      <c r="K63" s="63"/>
      <c r="L63" s="86"/>
      <c r="M63" s="81"/>
    </row>
    <row r="64" spans="1:13" x14ac:dyDescent="0.25">
      <c r="A64" s="1"/>
      <c r="B64" s="24"/>
      <c r="C64" s="36"/>
      <c r="D64" s="22"/>
      <c r="E64" s="49"/>
      <c r="F64" s="50"/>
      <c r="G64" s="51"/>
      <c r="H64" s="24"/>
      <c r="I64" s="29"/>
      <c r="J64" s="24"/>
      <c r="K64" s="24"/>
      <c r="L64" s="76"/>
    </row>
    <row r="65" spans="1:13" s="82" customFormat="1" x14ac:dyDescent="0.25">
      <c r="A65" s="8"/>
      <c r="B65" s="63"/>
      <c r="C65" s="36" t="s">
        <v>10</v>
      </c>
      <c r="D65" s="67">
        <f>+D55-D63</f>
        <v>0</v>
      </c>
      <c r="E65" s="68">
        <f>+E55-E63</f>
        <v>0</v>
      </c>
      <c r="F65" s="68">
        <f>+F55-F63</f>
        <v>0</v>
      </c>
      <c r="G65" s="68">
        <f>+G55-G63</f>
        <v>0</v>
      </c>
      <c r="H65" s="67">
        <f>+H55-H63</f>
        <v>0</v>
      </c>
      <c r="I65" s="65"/>
      <c r="J65" s="63"/>
      <c r="K65" s="63"/>
      <c r="L65" s="87"/>
      <c r="M65" s="81"/>
    </row>
    <row r="66" spans="1:13" x14ac:dyDescent="0.25">
      <c r="A66" s="1"/>
      <c r="B66" s="1"/>
      <c r="C66" s="27"/>
      <c r="D66" s="7"/>
      <c r="E66" s="7"/>
      <c r="F66" s="7"/>
      <c r="G66" s="7"/>
      <c r="H66" s="7"/>
      <c r="I66" s="30"/>
      <c r="J66" s="1"/>
      <c r="K66" s="1"/>
    </row>
    <row r="67" spans="1:13" x14ac:dyDescent="0.25">
      <c r="A67" s="1"/>
      <c r="B67" s="11"/>
      <c r="C67" s="11"/>
      <c r="D67" s="11"/>
      <c r="E67" s="11"/>
      <c r="F67" s="11"/>
      <c r="G67" s="11"/>
      <c r="H67" s="3"/>
      <c r="I67" s="1"/>
      <c r="J67" s="1"/>
      <c r="K67" s="1"/>
    </row>
    <row r="68" spans="1:13" x14ac:dyDescent="0.25">
      <c r="A68" s="8" t="s">
        <v>128</v>
      </c>
      <c r="B68" s="52" t="s">
        <v>130</v>
      </c>
      <c r="C68" s="61"/>
      <c r="D68" s="61"/>
      <c r="E68" s="1"/>
      <c r="F68" s="61"/>
      <c r="G68" s="61"/>
      <c r="H68" s="3"/>
      <c r="I68" s="1"/>
      <c r="J68" s="1"/>
      <c r="K68" s="1"/>
    </row>
    <row r="69" spans="1:13" s="78" customFormat="1" x14ac:dyDescent="0.25">
      <c r="A69" s="9"/>
      <c r="B69" s="4"/>
      <c r="C69" s="88" t="s">
        <v>129</v>
      </c>
      <c r="D69" s="88"/>
      <c r="E69" s="16"/>
      <c r="F69" s="6"/>
      <c r="G69" s="6"/>
      <c r="H69" s="4"/>
      <c r="I69" s="4"/>
      <c r="J69" s="4"/>
      <c r="K69" s="4"/>
      <c r="M69" s="79"/>
    </row>
    <row r="70" spans="1:13" x14ac:dyDescent="0.25">
      <c r="A70" s="1"/>
      <c r="B70" s="61"/>
      <c r="C70" s="61"/>
      <c r="D70" s="61"/>
      <c r="E70" s="61"/>
      <c r="F70" s="61"/>
      <c r="G70" s="61"/>
      <c r="H70" s="3"/>
      <c r="I70" s="1"/>
      <c r="J70" s="1"/>
      <c r="K70" s="1"/>
    </row>
    <row r="71" spans="1:13" x14ac:dyDescent="0.25">
      <c r="A71" s="8" t="s">
        <v>131</v>
      </c>
      <c r="B71" s="12" t="s">
        <v>31</v>
      </c>
      <c r="C71" s="11"/>
      <c r="D71" s="11"/>
      <c r="E71" s="11"/>
      <c r="F71" s="11"/>
      <c r="G71" s="11"/>
      <c r="H71" s="3"/>
      <c r="I71" s="1"/>
      <c r="J71" s="1"/>
      <c r="K71" s="1"/>
    </row>
    <row r="72" spans="1:13" ht="6" customHeight="1" x14ac:dyDescent="0.25">
      <c r="A72" s="1"/>
      <c r="B72" s="11"/>
      <c r="C72" s="11"/>
      <c r="D72" s="11"/>
      <c r="E72" s="11"/>
      <c r="F72" s="11"/>
      <c r="G72" s="11"/>
      <c r="H72" s="3"/>
      <c r="I72" s="1"/>
      <c r="J72" s="1"/>
      <c r="K72" s="1"/>
    </row>
    <row r="73" spans="1:13" x14ac:dyDescent="0.25">
      <c r="A73" s="1"/>
      <c r="B73" s="4"/>
      <c r="C73" s="9" t="s">
        <v>141</v>
      </c>
      <c r="D73" s="11"/>
      <c r="E73" s="11"/>
      <c r="F73" s="11"/>
      <c r="G73" s="11"/>
      <c r="H73" s="3"/>
      <c r="I73" s="1"/>
      <c r="J73" s="1"/>
      <c r="K73" s="1"/>
    </row>
    <row r="74" spans="1:13" ht="6" customHeight="1" x14ac:dyDescent="0.25">
      <c r="A74" s="1"/>
      <c r="B74" s="4"/>
      <c r="C74" s="4"/>
      <c r="D74" s="11"/>
      <c r="E74" s="11"/>
      <c r="F74" s="11"/>
      <c r="G74" s="11"/>
      <c r="H74" s="3"/>
      <c r="I74" s="1"/>
      <c r="J74" s="1"/>
      <c r="K74" s="1"/>
    </row>
    <row r="75" spans="1:13" x14ac:dyDescent="0.25">
      <c r="A75" s="1"/>
      <c r="B75" s="4"/>
      <c r="C75" s="9" t="s">
        <v>142</v>
      </c>
      <c r="D75" s="11"/>
      <c r="E75" s="11"/>
      <c r="F75" s="11"/>
      <c r="G75" s="11"/>
      <c r="H75" s="3"/>
      <c r="I75" s="1"/>
      <c r="J75" s="1"/>
      <c r="K75" s="1"/>
    </row>
    <row r="76" spans="1:13" x14ac:dyDescent="0.25">
      <c r="A76" s="1"/>
      <c r="B76" s="4"/>
      <c r="C76" s="54" t="s">
        <v>30</v>
      </c>
      <c r="D76" s="11"/>
      <c r="E76" s="11"/>
      <c r="F76" s="11"/>
      <c r="G76" s="11"/>
      <c r="H76" s="3"/>
      <c r="I76" s="1"/>
      <c r="J76" s="1"/>
      <c r="K76" s="1"/>
    </row>
    <row r="77" spans="1:13" x14ac:dyDescent="0.25">
      <c r="A77" s="1"/>
      <c r="B77" s="11"/>
      <c r="C77" s="12" t="s">
        <v>28</v>
      </c>
      <c r="D77" s="53">
        <v>0</v>
      </c>
      <c r="E77" s="11"/>
      <c r="F77" s="11"/>
      <c r="G77" s="11"/>
      <c r="H77" s="3"/>
      <c r="I77" s="1"/>
      <c r="J77" s="1"/>
      <c r="K77" s="1"/>
    </row>
    <row r="78" spans="1:13" x14ac:dyDescent="0.25">
      <c r="A78" s="1"/>
      <c r="B78" s="11"/>
      <c r="C78" s="11"/>
      <c r="D78" s="11"/>
      <c r="E78" s="11"/>
      <c r="F78" s="11"/>
      <c r="G78" s="11"/>
      <c r="H78" s="3"/>
      <c r="I78" s="1"/>
      <c r="J78" s="1"/>
      <c r="K78" s="1"/>
    </row>
    <row r="79" spans="1:13" x14ac:dyDescent="0.25">
      <c r="A79" s="1"/>
      <c r="B79" s="11"/>
      <c r="C79" s="12" t="s">
        <v>29</v>
      </c>
      <c r="D79" s="11"/>
      <c r="E79" s="11"/>
      <c r="F79" s="11"/>
      <c r="G79" s="11"/>
      <c r="H79" s="3"/>
      <c r="I79" s="1"/>
      <c r="J79" s="1"/>
      <c r="K79" s="1"/>
    </row>
    <row r="80" spans="1:13" x14ac:dyDescent="0.25">
      <c r="A80" s="1"/>
      <c r="B80" s="11"/>
      <c r="C80" s="11"/>
      <c r="D80" s="11"/>
      <c r="E80" s="11"/>
      <c r="F80" s="11"/>
      <c r="G80" s="11"/>
      <c r="H80" s="3"/>
      <c r="I80" s="1"/>
      <c r="J80" s="1"/>
      <c r="K80" s="1"/>
    </row>
    <row r="81" spans="1:11" x14ac:dyDescent="0.25">
      <c r="A81" s="1"/>
      <c r="B81" s="11"/>
      <c r="C81" s="11"/>
      <c r="D81" s="11"/>
      <c r="E81" s="11"/>
      <c r="F81" s="11"/>
      <c r="G81" s="11"/>
      <c r="H81" s="3"/>
      <c r="I81" s="1"/>
      <c r="J81" s="1"/>
      <c r="K81" s="1"/>
    </row>
    <row r="82" spans="1:11" x14ac:dyDescent="0.25">
      <c r="A82" s="1"/>
      <c r="B82" s="11"/>
      <c r="C82" s="11"/>
      <c r="D82" s="11"/>
      <c r="E82" s="11"/>
      <c r="F82" s="11"/>
      <c r="G82" s="11"/>
      <c r="H82" s="3"/>
      <c r="I82" s="1"/>
      <c r="J82" s="1"/>
      <c r="K82" s="1"/>
    </row>
    <row r="83" spans="1:11" x14ac:dyDescent="0.25">
      <c r="A83" s="1"/>
      <c r="B83" s="11"/>
      <c r="C83" s="11"/>
      <c r="D83" s="11"/>
      <c r="E83" s="11"/>
      <c r="F83" s="11"/>
      <c r="G83" s="11"/>
      <c r="H83" s="3"/>
      <c r="I83" s="1"/>
      <c r="J83" s="1"/>
      <c r="K83" s="1"/>
    </row>
    <row r="84" spans="1:11" x14ac:dyDescent="0.25">
      <c r="A84" s="1"/>
      <c r="B84" s="11"/>
      <c r="C84" s="11"/>
      <c r="D84" s="11"/>
      <c r="E84" s="11"/>
      <c r="F84" s="11"/>
      <c r="G84" s="11"/>
      <c r="H84" s="3"/>
      <c r="I84" s="1"/>
      <c r="J84" s="1"/>
      <c r="K84" s="1"/>
    </row>
  </sheetData>
  <protectedRanges>
    <protectedRange sqref="E6 E8 E10:E11 E13 A16:K16 A19:B23 E24 E34 B38:B42 E43 A73:B75 D77 E69 A28:B32 A80:K84 D52:H62" name="Range1"/>
  </protectedRanges>
  <mergeCells count="15">
    <mergeCell ref="C69:D69"/>
    <mergeCell ref="A1:K1"/>
    <mergeCell ref="L13:M13"/>
    <mergeCell ref="E8:G8"/>
    <mergeCell ref="E13:G13"/>
    <mergeCell ref="F11:G11"/>
    <mergeCell ref="C43:D43"/>
    <mergeCell ref="C24:D24"/>
    <mergeCell ref="C47:I47"/>
    <mergeCell ref="E6:G6"/>
    <mergeCell ref="D49:H49"/>
    <mergeCell ref="B16:H16"/>
    <mergeCell ref="B15:I15"/>
    <mergeCell ref="E10:G10"/>
    <mergeCell ref="A3:K4"/>
  </mergeCells>
  <printOptions horizontalCentered="1"/>
  <pageMargins left="0.7" right="0.7" top="0.5" bottom="0.25" header="0.3" footer="0.3"/>
  <pageSetup scale="5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2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66675</xdr:rowOff>
                  </from>
                  <to>
                    <xdr:col>2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66675</xdr:rowOff>
                  </from>
                  <to>
                    <xdr:col>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9525</xdr:rowOff>
                  </from>
                  <to>
                    <xdr:col>2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66675</xdr:rowOff>
                  </from>
                  <to>
                    <xdr:col>2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9525</xdr:rowOff>
                  </from>
                  <to>
                    <xdr:col>2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71</xdr:row>
                    <xdr:rowOff>180975</xdr:rowOff>
                  </from>
                  <to>
                    <xdr:col>2</xdr:col>
                    <xdr:colOff>85725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73</xdr:row>
                    <xdr:rowOff>152400</xdr:rowOff>
                  </from>
                  <to>
                    <xdr:col>2</xdr:col>
                    <xdr:colOff>66675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47625</xdr:rowOff>
                  </from>
                  <to>
                    <xdr:col>2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66675</xdr:rowOff>
                  </from>
                  <to>
                    <xdr:col>2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66675</xdr:rowOff>
                  </from>
                  <to>
                    <xdr:col>2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69890D-DEB9-4A29-90A9-8940338AF817}">
            <xm:f>Lookups!$C$30</xm:f>
            <x14:dxf>
              <fill>
                <patternFill>
                  <bgColor theme="1"/>
                </patternFill>
              </fill>
            </x14:dxf>
          </x14:cfRule>
          <xm:sqref>L64 E64:H64 E50:H54 E56:H62 L50:L62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Lookups!$A$12:$A$21</xm:f>
          </x14:formula1>
          <xm:sqref>E36:E37</xm:sqref>
        </x14:dataValidation>
        <x14:dataValidation type="list" allowBlank="1" showInputMessage="1" showErrorMessage="1">
          <x14:formula1>
            <xm:f>Lookups!$A$27:$A$31</xm:f>
          </x14:formula1>
          <xm:sqref>E24</xm:sqref>
        </x14:dataValidation>
        <x14:dataValidation type="list" allowBlank="1" showInputMessage="1" showErrorMessage="1">
          <x14:formula1>
            <xm:f>Lookups!$A$11:$A$21</xm:f>
          </x14:formula1>
          <xm:sqref>E34</xm:sqref>
        </x14:dataValidation>
        <x14:dataValidation type="list" allowBlank="1" showInputMessage="1" showErrorMessage="1">
          <x14:formula1>
            <xm:f>Lookups!$A$2:$A$7</xm:f>
          </x14:formula1>
          <xm:sqref>E8:G8</xm:sqref>
        </x14:dataValidation>
        <x14:dataValidation type="list" allowBlank="1" showInputMessage="1" showErrorMessage="1">
          <x14:formula1>
            <xm:f>Lookups!$A$34:$A$108</xm:f>
          </x14:formula1>
          <xm:sqref>E10:G10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A5" sqref="A5"/>
    </sheetView>
  </sheetViews>
  <sheetFormatPr defaultRowHeight="15" x14ac:dyDescent="0.25"/>
  <cols>
    <col min="1" max="1" width="27.140625" bestFit="1" customWidth="1"/>
  </cols>
  <sheetData>
    <row r="1" spans="1:1" x14ac:dyDescent="0.25">
      <c r="A1" t="s">
        <v>35</v>
      </c>
    </row>
    <row r="2" spans="1:1" x14ac:dyDescent="0.25">
      <c r="A2" t="s">
        <v>145</v>
      </c>
    </row>
    <row r="3" spans="1:1" x14ac:dyDescent="0.25">
      <c r="A3" t="s">
        <v>34</v>
      </c>
    </row>
    <row r="4" spans="1:1" x14ac:dyDescent="0.25">
      <c r="A4" t="s">
        <v>146</v>
      </c>
    </row>
    <row r="5" spans="1:1" x14ac:dyDescent="0.25">
      <c r="A5" t="s">
        <v>1</v>
      </c>
    </row>
    <row r="6" spans="1:1" x14ac:dyDescent="0.25">
      <c r="A6" t="s">
        <v>0</v>
      </c>
    </row>
    <row r="10" spans="1:1" x14ac:dyDescent="0.25">
      <c r="A10" t="s">
        <v>5</v>
      </c>
    </row>
    <row r="11" spans="1:1" x14ac:dyDescent="0.25">
      <c r="A11" t="s">
        <v>16</v>
      </c>
    </row>
    <row r="12" spans="1:1" x14ac:dyDescent="0.25">
      <c r="A12" s="14">
        <v>2020</v>
      </c>
    </row>
    <row r="13" spans="1:1" x14ac:dyDescent="0.25">
      <c r="A13" s="14">
        <f>A12+1</f>
        <v>2021</v>
      </c>
    </row>
    <row r="14" spans="1:1" x14ac:dyDescent="0.25">
      <c r="A14" s="14">
        <f>A13+1</f>
        <v>2022</v>
      </c>
    </row>
    <row r="15" spans="1:1" x14ac:dyDescent="0.25">
      <c r="A15" s="14">
        <f>A14+1</f>
        <v>2023</v>
      </c>
    </row>
    <row r="16" spans="1:1" x14ac:dyDescent="0.25">
      <c r="A16" s="14">
        <f t="shared" ref="A16:A21" si="0">A15+1</f>
        <v>2024</v>
      </c>
    </row>
    <row r="17" spans="1:3" x14ac:dyDescent="0.25">
      <c r="A17" s="14">
        <f t="shared" si="0"/>
        <v>2025</v>
      </c>
    </row>
    <row r="18" spans="1:3" x14ac:dyDescent="0.25">
      <c r="A18" s="14">
        <f t="shared" si="0"/>
        <v>2026</v>
      </c>
    </row>
    <row r="19" spans="1:3" x14ac:dyDescent="0.25">
      <c r="A19" s="14">
        <f t="shared" si="0"/>
        <v>2027</v>
      </c>
    </row>
    <row r="20" spans="1:3" x14ac:dyDescent="0.25">
      <c r="A20" s="14">
        <f t="shared" si="0"/>
        <v>2028</v>
      </c>
    </row>
    <row r="21" spans="1:3" x14ac:dyDescent="0.25">
      <c r="A21" s="14">
        <f t="shared" si="0"/>
        <v>2029</v>
      </c>
    </row>
    <row r="23" spans="1:3" x14ac:dyDescent="0.25">
      <c r="A23" t="s">
        <v>7</v>
      </c>
    </row>
    <row r="24" spans="1:3" x14ac:dyDescent="0.25">
      <c r="A24" t="s">
        <v>16</v>
      </c>
    </row>
    <row r="25" spans="1:3" x14ac:dyDescent="0.25">
      <c r="A25" t="s">
        <v>6</v>
      </c>
    </row>
    <row r="26" spans="1:3" x14ac:dyDescent="0.25">
      <c r="A26" t="s">
        <v>8</v>
      </c>
    </row>
    <row r="27" spans="1:3" x14ac:dyDescent="0.25">
      <c r="A27" t="s">
        <v>19</v>
      </c>
      <c r="B27" t="s">
        <v>6</v>
      </c>
    </row>
    <row r="28" spans="1:3" x14ac:dyDescent="0.25">
      <c r="A28" t="s">
        <v>20</v>
      </c>
      <c r="B28" t="s">
        <v>6</v>
      </c>
    </row>
    <row r="29" spans="1:3" x14ac:dyDescent="0.25">
      <c r="A29" t="s">
        <v>21</v>
      </c>
      <c r="B29" t="s">
        <v>6</v>
      </c>
    </row>
    <row r="30" spans="1:3" x14ac:dyDescent="0.25">
      <c r="A30" t="s">
        <v>22</v>
      </c>
      <c r="B30" t="s">
        <v>6</v>
      </c>
      <c r="C30" t="e">
        <f>VLOOKUP(Request!E23,Lookups!$A$27:$B$30,2,FALSE)</f>
        <v>#N/A</v>
      </c>
    </row>
    <row r="31" spans="1:3" x14ac:dyDescent="0.25">
      <c r="A31" t="s">
        <v>16</v>
      </c>
    </row>
    <row r="32" spans="1:3" x14ac:dyDescent="0.25">
      <c r="A32" t="s">
        <v>16</v>
      </c>
    </row>
    <row r="33" spans="1:1" x14ac:dyDescent="0.25">
      <c r="A33" t="s">
        <v>37</v>
      </c>
    </row>
    <row r="34" spans="1:1" x14ac:dyDescent="0.25">
      <c r="A34" t="s">
        <v>38</v>
      </c>
    </row>
    <row r="35" spans="1:1" x14ac:dyDescent="0.25">
      <c r="A35" t="s">
        <v>112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  <row r="64" spans="1:1" x14ac:dyDescent="0.25">
      <c r="A64" t="s">
        <v>67</v>
      </c>
    </row>
    <row r="65" spans="1:1" x14ac:dyDescent="0.25">
      <c r="A65" t="s">
        <v>68</v>
      </c>
    </row>
    <row r="66" spans="1:1" x14ac:dyDescent="0.25">
      <c r="A66" t="s">
        <v>69</v>
      </c>
    </row>
    <row r="67" spans="1:1" x14ac:dyDescent="0.25">
      <c r="A67" t="s">
        <v>70</v>
      </c>
    </row>
    <row r="68" spans="1:1" x14ac:dyDescent="0.25">
      <c r="A68" t="s">
        <v>71</v>
      </c>
    </row>
    <row r="69" spans="1:1" x14ac:dyDescent="0.25">
      <c r="A69" t="s">
        <v>72</v>
      </c>
    </row>
    <row r="70" spans="1:1" x14ac:dyDescent="0.25">
      <c r="A70" t="s">
        <v>73</v>
      </c>
    </row>
    <row r="71" spans="1:1" x14ac:dyDescent="0.25">
      <c r="A71" t="s">
        <v>74</v>
      </c>
    </row>
    <row r="72" spans="1:1" x14ac:dyDescent="0.25">
      <c r="A72" t="s">
        <v>75</v>
      </c>
    </row>
    <row r="73" spans="1:1" x14ac:dyDescent="0.25">
      <c r="A73" t="s">
        <v>76</v>
      </c>
    </row>
    <row r="74" spans="1:1" x14ac:dyDescent="0.25">
      <c r="A74" t="s">
        <v>77</v>
      </c>
    </row>
    <row r="75" spans="1:1" x14ac:dyDescent="0.25">
      <c r="A75" t="s">
        <v>78</v>
      </c>
    </row>
    <row r="76" spans="1:1" x14ac:dyDescent="0.25">
      <c r="A76" t="s">
        <v>79</v>
      </c>
    </row>
    <row r="77" spans="1:1" x14ac:dyDescent="0.25">
      <c r="A77" t="s">
        <v>80</v>
      </c>
    </row>
    <row r="78" spans="1:1" x14ac:dyDescent="0.25">
      <c r="A78" t="s">
        <v>81</v>
      </c>
    </row>
    <row r="79" spans="1:1" x14ac:dyDescent="0.25">
      <c r="A79" t="s">
        <v>82</v>
      </c>
    </row>
    <row r="80" spans="1:1" x14ac:dyDescent="0.25">
      <c r="A80" t="s">
        <v>83</v>
      </c>
    </row>
    <row r="81" spans="1:1" x14ac:dyDescent="0.25">
      <c r="A81" t="s">
        <v>84</v>
      </c>
    </row>
    <row r="82" spans="1:1" x14ac:dyDescent="0.25">
      <c r="A82" t="s">
        <v>85</v>
      </c>
    </row>
    <row r="83" spans="1:1" x14ac:dyDescent="0.25">
      <c r="A83" t="s">
        <v>86</v>
      </c>
    </row>
    <row r="84" spans="1:1" x14ac:dyDescent="0.25">
      <c r="A84" t="s">
        <v>87</v>
      </c>
    </row>
    <row r="85" spans="1:1" x14ac:dyDescent="0.25">
      <c r="A85" t="s">
        <v>88</v>
      </c>
    </row>
    <row r="86" spans="1:1" x14ac:dyDescent="0.25">
      <c r="A86" t="s">
        <v>89</v>
      </c>
    </row>
    <row r="87" spans="1:1" x14ac:dyDescent="0.25">
      <c r="A87" t="s">
        <v>90</v>
      </c>
    </row>
    <row r="88" spans="1:1" x14ac:dyDescent="0.25">
      <c r="A88" t="s">
        <v>91</v>
      </c>
    </row>
    <row r="89" spans="1:1" x14ac:dyDescent="0.25">
      <c r="A89" t="s">
        <v>92</v>
      </c>
    </row>
    <row r="90" spans="1:1" x14ac:dyDescent="0.25">
      <c r="A90" t="s">
        <v>93</v>
      </c>
    </row>
    <row r="91" spans="1:1" x14ac:dyDescent="0.25">
      <c r="A91" t="s">
        <v>94</v>
      </c>
    </row>
    <row r="92" spans="1:1" x14ac:dyDescent="0.25">
      <c r="A92" t="s">
        <v>95</v>
      </c>
    </row>
    <row r="93" spans="1:1" x14ac:dyDescent="0.25">
      <c r="A93" t="s">
        <v>96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100</v>
      </c>
    </row>
    <row r="98" spans="1:1" x14ac:dyDescent="0.25">
      <c r="A98" t="s">
        <v>101</v>
      </c>
    </row>
    <row r="99" spans="1:1" x14ac:dyDescent="0.25">
      <c r="A99" t="s">
        <v>102</v>
      </c>
    </row>
    <row r="100" spans="1:1" x14ac:dyDescent="0.25">
      <c r="A100" t="s">
        <v>103</v>
      </c>
    </row>
    <row r="101" spans="1:1" x14ac:dyDescent="0.25">
      <c r="A101" t="s">
        <v>104</v>
      </c>
    </row>
    <row r="102" spans="1:1" x14ac:dyDescent="0.25">
      <c r="A102" t="s">
        <v>105</v>
      </c>
    </row>
    <row r="103" spans="1:1" x14ac:dyDescent="0.25">
      <c r="A103" t="s">
        <v>106</v>
      </c>
    </row>
    <row r="104" spans="1:1" x14ac:dyDescent="0.25">
      <c r="A104" t="s">
        <v>107</v>
      </c>
    </row>
    <row r="105" spans="1:1" x14ac:dyDescent="0.25">
      <c r="A105" t="s">
        <v>108</v>
      </c>
    </row>
    <row r="106" spans="1:1" x14ac:dyDescent="0.25">
      <c r="A106" t="s">
        <v>109</v>
      </c>
    </row>
    <row r="107" spans="1:1" x14ac:dyDescent="0.25">
      <c r="A107" t="s">
        <v>110</v>
      </c>
    </row>
    <row r="108" spans="1:1" x14ac:dyDescent="0.25">
      <c r="A108" t="s">
        <v>111</v>
      </c>
    </row>
  </sheetData>
  <autoFilter ref="A33:A108">
    <sortState ref="A34:A109">
      <sortCondition ref="A33:A109"/>
    </sortState>
  </autoFilter>
  <sortState ref="A2:A7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B65B5FA8EA24FB00A024AFD0284F6" ma:contentTypeVersion="13" ma:contentTypeDescription="Create a new document." ma:contentTypeScope="" ma:versionID="3cb2ba2a950ca064ad8c3eae018b2164">
  <xsd:schema xmlns:xsd="http://www.w3.org/2001/XMLSchema" xmlns:xs="http://www.w3.org/2001/XMLSchema" xmlns:p="http://schemas.microsoft.com/office/2006/metadata/properties" xmlns:ns3="d71356e8-2e06-4812-bc2e-f7adee67a7c8" xmlns:ns4="5eda81c6-ff23-4129-a57c-1cd9bf29d5e6" targetNamespace="http://schemas.microsoft.com/office/2006/metadata/properties" ma:root="true" ma:fieldsID="e751b5dd90f9ecb678b4b71209434c1a" ns3:_="" ns4:_="">
    <xsd:import namespace="d71356e8-2e06-4812-bc2e-f7adee67a7c8"/>
    <xsd:import namespace="5eda81c6-ff23-4129-a57c-1cd9bf29d5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356e8-2e06-4812-bc2e-f7adee67a7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a81c6-ff23-4129-a57c-1cd9bf29d5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54CDAB-BAC7-4169-A76F-8CCDACB6D3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55DDD2-9537-46D4-A079-CDF386815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1356e8-2e06-4812-bc2e-f7adee67a7c8"/>
    <ds:schemaRef ds:uri="5eda81c6-ff23-4129-a57c-1cd9bf29d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3B089B-F632-4C2C-B695-31BFBE842B1B}">
  <ds:schemaRefs>
    <ds:schemaRef ds:uri="d71356e8-2e06-4812-bc2e-f7adee67a7c8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5eda81c6-ff23-4129-a57c-1cd9bf29d5e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</vt:lpstr>
      <vt:lpstr>Lookups</vt:lpstr>
      <vt:lpstr>Request!Print_Area</vt:lpstr>
    </vt:vector>
  </TitlesOfParts>
  <Company>College of the Holy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Dionne</dc:creator>
  <cp:lastModifiedBy>Connor Fink</cp:lastModifiedBy>
  <cp:lastPrinted>2019-12-06T19:19:51Z</cp:lastPrinted>
  <dcterms:created xsi:type="dcterms:W3CDTF">2017-09-27T12:57:12Z</dcterms:created>
  <dcterms:modified xsi:type="dcterms:W3CDTF">2019-12-10T17:23:16Z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0x0101002E7B65B5FA8EA24FB00A024AFD0284F6</vt:lpwstr>
  </property>
</Properties>
</file>